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orms and Applications\Housing Mitigation\"/>
    </mc:Choice>
  </mc:AlternateContent>
  <xr:revisionPtr revIDLastSave="0" documentId="13_ncr:1_{E6862E4A-B992-4A67-B3AD-D7197448FA9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6" i="1" l="1"/>
  <c r="B40" i="1" l="1"/>
  <c r="F40" i="1" s="1"/>
  <c r="B22" i="1" l="1"/>
</calcChain>
</file>

<file path=xl/sharedStrings.xml><?xml version="1.0" encoding="utf-8"?>
<sst xmlns="http://schemas.openxmlformats.org/spreadsheetml/2006/main" count="32" uniqueCount="23">
  <si>
    <t>Variables</t>
  </si>
  <si>
    <t>Employees Generated</t>
  </si>
  <si>
    <t>Mitigation Calculation</t>
  </si>
  <si>
    <t>Sq. Ft. Per Emp.</t>
  </si>
  <si>
    <t>Mitigation Percentage</t>
  </si>
  <si>
    <t>Mitigation Fee</t>
  </si>
  <si>
    <t>PROJECT NAME</t>
  </si>
  <si>
    <t>ADDRESS</t>
  </si>
  <si>
    <t>APPLICANT</t>
  </si>
  <si>
    <t>New Construction</t>
  </si>
  <si>
    <t>Additions</t>
  </si>
  <si>
    <t>TYPE SQUARE FOOTAGE IN YELLOW BOX</t>
  </si>
  <si>
    <t>DATE</t>
  </si>
  <si>
    <t>INSTRUCTIONS:</t>
  </si>
  <si>
    <t>1. Select correct calculator (New Construction or Addition)</t>
  </si>
  <si>
    <t>2a. For New Construction, type Floor Area to be constructed in the yellow box</t>
  </si>
  <si>
    <t>Payment-in-Lieu Fee (per Sq. Ft.)</t>
  </si>
  <si>
    <t>2b. For Additions, type the building's Existing Floor Area in the 1st box and the Additon's Floor Area in the 2nd box</t>
  </si>
  <si>
    <t>3. Resultant Required Mitigation Fee Payment can be found in the green box labeled "Mitigation Fee"</t>
  </si>
  <si>
    <r>
      <rPr>
        <b/>
        <sz val="10"/>
        <rFont val="Arial"/>
        <family val="2"/>
      </rPr>
      <t>Floor Area</t>
    </r>
    <r>
      <rPr>
        <sz val="10"/>
        <rFont val="Arial"/>
        <family val="2"/>
      </rPr>
      <t xml:space="preserve"> (Including basements and heated garages)</t>
    </r>
  </si>
  <si>
    <r>
      <rPr>
        <b/>
        <sz val="10"/>
        <rFont val="Arial"/>
        <family val="2"/>
      </rPr>
      <t>Existing Floor Area</t>
    </r>
    <r>
      <rPr>
        <sz val="10"/>
        <rFont val="Arial"/>
        <family val="2"/>
      </rPr>
      <t xml:space="preserve"> (including basements and heated garages)</t>
    </r>
  </si>
  <si>
    <r>
      <rPr>
        <b/>
        <sz val="10"/>
        <rFont val="Arial"/>
        <family val="2"/>
      </rPr>
      <t>Addition Floor Area</t>
    </r>
    <r>
      <rPr>
        <sz val="10"/>
        <rFont val="Arial"/>
        <family val="2"/>
      </rPr>
      <t xml:space="preserve"> (including basements and heated garages)</t>
    </r>
  </si>
  <si>
    <r>
      <rPr>
        <b/>
        <sz val="10"/>
        <rFont val="Arial"/>
        <family val="2"/>
      </rPr>
      <t>Total Floor Area</t>
    </r>
    <r>
      <rPr>
        <sz val="10"/>
        <rFont val="Arial"/>
        <family val="2"/>
      </rPr>
      <t xml:space="preserve"> (including basements and heated garages)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</si>
</sst>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00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53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0" xfId="0" applyFont="1" applyAlignment="1">
      <alignment horizontal="left"/>
    </xf>
    <xf numFmtId="2" fontId="3" fillId="0" borderId="0" xfId="0" applyNumberFormat="1" applyFont="1"/>
    <xf numFmtId="0" fontId="4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5" xfId="0" applyBorder="1"/>
    <xf numFmtId="10" fontId="0" fillId="0" borderId="5" xfId="0" applyNumberFormat="1" applyBorder="1" applyAlignment="1">
      <alignment wrapText="1"/>
    </xf>
    <xf numFmtId="164" fontId="0" fillId="0" borderId="6" xfId="0" applyNumberFormat="1" applyBorder="1" applyAlignment="1">
      <alignment wrapText="1"/>
    </xf>
    <xf numFmtId="0" fontId="1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5" fillId="0" borderId="7" xfId="0" applyFont="1" applyBorder="1"/>
    <xf numFmtId="0" fontId="0" fillId="0" borderId="15" xfId="0" applyBorder="1" applyAlignment="1">
      <alignment wrapText="1"/>
    </xf>
    <xf numFmtId="0" fontId="0" fillId="0" borderId="7" xfId="0" applyBorder="1"/>
    <xf numFmtId="0" fontId="1" fillId="0" borderId="0" xfId="0" applyFont="1" applyAlignment="1">
      <alignment wrapText="1"/>
    </xf>
    <xf numFmtId="0" fontId="1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 applyAlignment="1">
      <alignment wrapText="1"/>
    </xf>
    <xf numFmtId="0" fontId="0" fillId="0" borderId="18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2" fillId="0" borderId="19" xfId="0" applyFont="1" applyBorder="1" applyAlignment="1">
      <alignment wrapText="1"/>
    </xf>
    <xf numFmtId="0" fontId="0" fillId="0" borderId="20" xfId="0" applyBorder="1"/>
    <xf numFmtId="0" fontId="2" fillId="0" borderId="18" xfId="0" applyFont="1" applyBorder="1" applyAlignment="1">
      <alignment wrapText="1"/>
    </xf>
    <xf numFmtId="0" fontId="0" fillId="0" borderId="21" xfId="0" applyBorder="1"/>
    <xf numFmtId="0" fontId="2" fillId="0" borderId="22" xfId="0" applyFont="1" applyBorder="1" applyAlignment="1">
      <alignment wrapText="1"/>
    </xf>
    <xf numFmtId="0" fontId="3" fillId="0" borderId="25" xfId="0" applyFont="1" applyBorder="1" applyAlignment="1">
      <alignment horizontal="center"/>
    </xf>
    <xf numFmtId="164" fontId="2" fillId="0" borderId="25" xfId="0" applyNumberFormat="1" applyFont="1" applyBorder="1"/>
    <xf numFmtId="0" fontId="3" fillId="0" borderId="25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4" fontId="0" fillId="3" borderId="23" xfId="0" applyNumberFormat="1" applyFill="1" applyBorder="1" applyAlignment="1" applyProtection="1">
      <alignment horizontal="right"/>
      <protection locked="0"/>
    </xf>
    <xf numFmtId="2" fontId="0" fillId="4" borderId="5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65" fontId="0" fillId="0" borderId="5" xfId="0" applyNumberFormat="1" applyBorder="1" applyProtection="1">
      <protection hidden="1"/>
    </xf>
    <xf numFmtId="164" fontId="1" fillId="2" borderId="4" xfId="0" applyNumberFormat="1" applyFont="1" applyFill="1" applyBorder="1" applyAlignment="1" applyProtection="1">
      <alignment wrapText="1"/>
      <protection hidden="1"/>
    </xf>
    <xf numFmtId="0" fontId="2" fillId="3" borderId="9" xfId="0" applyFont="1" applyFill="1" applyBorder="1" applyProtection="1">
      <protection locked="0"/>
    </xf>
    <xf numFmtId="0" fontId="2" fillId="3" borderId="6" xfId="0" applyFont="1" applyFill="1" applyBorder="1" applyProtection="1"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wrapText="1"/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2" fillId="0" borderId="27" xfId="0" applyFont="1" applyBorder="1" applyAlignment="1">
      <alignment wrapText="1"/>
    </xf>
    <xf numFmtId="4" fontId="2" fillId="2" borderId="24" xfId="0" applyNumberFormat="1" applyFont="1" applyFill="1" applyBorder="1" applyAlignment="1" applyProtection="1">
      <alignment wrapText="1"/>
      <protection hidden="1"/>
    </xf>
    <xf numFmtId="0" fontId="1" fillId="0" borderId="7" xfId="0" applyFont="1" applyBorder="1"/>
    <xf numFmtId="0" fontId="1" fillId="0" borderId="0" xfId="0" applyFont="1" applyAlignment="1">
      <alignment horizontal="right" wrapText="1"/>
    </xf>
    <xf numFmtId="0" fontId="1" fillId="0" borderId="15" xfId="0" applyFont="1" applyBorder="1" applyAlignment="1">
      <alignment horizontal="center" wrapText="1"/>
    </xf>
    <xf numFmtId="0" fontId="0" fillId="0" borderId="6" xfId="0" applyBorder="1"/>
    <xf numFmtId="0" fontId="0" fillId="0" borderId="8" xfId="0" applyBorder="1"/>
    <xf numFmtId="0" fontId="0" fillId="0" borderId="28" xfId="0" applyBorder="1"/>
    <xf numFmtId="0" fontId="0" fillId="0" borderId="9" xfId="0" applyBorder="1"/>
    <xf numFmtId="0" fontId="0" fillId="0" borderId="29" xfId="0" applyBorder="1"/>
    <xf numFmtId="164" fontId="2" fillId="0" borderId="2" xfId="0" applyNumberFormat="1" applyFont="1" applyBorder="1"/>
    <xf numFmtId="0" fontId="0" fillId="0" borderId="11" xfId="0" applyBorder="1"/>
    <xf numFmtId="164" fontId="2" fillId="0" borderId="30" xfId="0" applyNumberFormat="1" applyFont="1" applyBorder="1"/>
    <xf numFmtId="14" fontId="1" fillId="0" borderId="15" xfId="0" applyNumberFormat="1" applyFont="1" applyBorder="1" applyAlignment="1" applyProtection="1">
      <alignment horizontal="left" wrapText="1"/>
      <protection locked="0"/>
    </xf>
    <xf numFmtId="0" fontId="2" fillId="0" borderId="6" xfId="0" applyFont="1" applyBorder="1" applyAlignment="1">
      <alignment horizontal="center" wrapText="1"/>
    </xf>
    <xf numFmtId="0" fontId="1" fillId="0" borderId="27" xfId="0" applyFont="1" applyBorder="1" applyAlignment="1">
      <alignment horizontal="center"/>
    </xf>
    <xf numFmtId="0" fontId="0" fillId="0" borderId="28" xfId="0" applyBorder="1" applyAlignment="1">
      <alignment wrapText="1"/>
    </xf>
    <xf numFmtId="0" fontId="1" fillId="0" borderId="31" xfId="0" applyFont="1" applyBorder="1" applyAlignment="1">
      <alignment horizontal="center" wrapText="1"/>
    </xf>
    <xf numFmtId="0" fontId="0" fillId="0" borderId="31" xfId="0" applyBorder="1"/>
    <xf numFmtId="164" fontId="0" fillId="0" borderId="1" xfId="0" applyNumberFormat="1" applyBorder="1" applyAlignment="1">
      <alignment wrapText="1"/>
    </xf>
    <xf numFmtId="0" fontId="0" fillId="4" borderId="10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0" fontId="2" fillId="4" borderId="10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0</xdr:col>
      <xdr:colOff>2152650</xdr:colOff>
      <xdr:row>5</xdr:row>
      <xdr:rowOff>66676</xdr:rowOff>
    </xdr:to>
    <xdr:pic>
      <xdr:nvPicPr>
        <xdr:cNvPr id="1077" name="Picture 1" descr="LOGO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2076450" cy="8191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showGridLines="0" tabSelected="1" view="pageLayout" zoomScaleNormal="100" workbookViewId="0">
      <selection activeCell="F28" sqref="F28"/>
    </sheetView>
  </sheetViews>
  <sheetFormatPr defaultRowHeight="12.75" x14ac:dyDescent="0.2"/>
  <cols>
    <col min="1" max="1" width="34.85546875" customWidth="1"/>
    <col min="2" max="2" width="19.140625" customWidth="1"/>
    <col min="3" max="3" width="8.85546875" customWidth="1"/>
    <col min="4" max="4" width="10.7109375" style="7" customWidth="1"/>
    <col min="5" max="5" width="16" style="7" customWidth="1"/>
    <col min="6" max="6" width="14.42578125" style="7" customWidth="1"/>
    <col min="7" max="8" width="8.85546875" customWidth="1"/>
  </cols>
  <sheetData>
    <row r="1" spans="1:12" x14ac:dyDescent="0.2">
      <c r="A1" s="18"/>
      <c r="B1" s="19"/>
      <c r="C1" s="19"/>
      <c r="D1" s="20"/>
      <c r="E1" s="20"/>
      <c r="F1" s="21"/>
    </row>
    <row r="2" spans="1:12" ht="14.1" customHeight="1" x14ac:dyDescent="0.2">
      <c r="A2" s="24"/>
      <c r="B2" s="10" t="s">
        <v>6</v>
      </c>
      <c r="C2" s="47"/>
      <c r="D2" s="49"/>
      <c r="E2" s="51"/>
      <c r="F2" s="23"/>
    </row>
    <row r="3" spans="1:12" ht="14.1" customHeight="1" x14ac:dyDescent="0.2">
      <c r="A3" s="24"/>
      <c r="B3" s="10" t="s">
        <v>7</v>
      </c>
      <c r="C3" s="48"/>
      <c r="D3" s="50"/>
      <c r="E3" s="52"/>
      <c r="F3" s="23"/>
    </row>
    <row r="4" spans="1:12" ht="14.1" customHeight="1" x14ac:dyDescent="0.2">
      <c r="A4" s="24"/>
      <c r="B4" s="10" t="s">
        <v>8</v>
      </c>
      <c r="C4" s="48"/>
      <c r="D4" s="50"/>
      <c r="E4" s="52"/>
      <c r="F4" s="23"/>
    </row>
    <row r="5" spans="1:12" x14ac:dyDescent="0.2">
      <c r="A5" s="24"/>
      <c r="B5" s="10" t="s">
        <v>12</v>
      </c>
      <c r="C5" s="75"/>
      <c r="D5" s="73"/>
      <c r="E5" s="74"/>
      <c r="F5" s="23"/>
    </row>
    <row r="6" spans="1:12" x14ac:dyDescent="0.2">
      <c r="A6" s="55"/>
      <c r="F6" s="23"/>
    </row>
    <row r="7" spans="1:12" x14ac:dyDescent="0.2">
      <c r="A7" s="55" t="s">
        <v>13</v>
      </c>
      <c r="F7" s="23"/>
      <c r="H7" s="8"/>
      <c r="I7" s="8"/>
      <c r="J7" s="8"/>
      <c r="K7" s="8"/>
      <c r="L7" s="9"/>
    </row>
    <row r="8" spans="1:12" x14ac:dyDescent="0.2">
      <c r="A8" s="55" t="s">
        <v>14</v>
      </c>
      <c r="E8" s="56"/>
      <c r="F8" s="66"/>
      <c r="H8" s="3"/>
      <c r="I8" s="4"/>
      <c r="J8" s="4"/>
      <c r="K8" s="2"/>
      <c r="L8" s="5"/>
    </row>
    <row r="9" spans="1:12" x14ac:dyDescent="0.2">
      <c r="A9" s="55" t="s">
        <v>15</v>
      </c>
      <c r="E9" s="56"/>
      <c r="F9" s="66"/>
      <c r="H9" s="3"/>
      <c r="I9" s="4"/>
      <c r="J9" s="4"/>
      <c r="K9" s="2"/>
      <c r="L9" s="5"/>
    </row>
    <row r="10" spans="1:12" x14ac:dyDescent="0.2">
      <c r="A10" s="55" t="s">
        <v>17</v>
      </c>
      <c r="E10" s="56"/>
      <c r="F10" s="66"/>
      <c r="H10" s="3"/>
      <c r="I10" s="4"/>
      <c r="J10" s="4"/>
      <c r="K10" s="2"/>
      <c r="L10" s="5"/>
    </row>
    <row r="11" spans="1:12" x14ac:dyDescent="0.2">
      <c r="A11" s="55" t="s">
        <v>18</v>
      </c>
      <c r="F11" s="23"/>
      <c r="H11" s="3"/>
      <c r="I11" s="4"/>
      <c r="J11" s="4"/>
      <c r="K11" s="2"/>
      <c r="L11" s="5"/>
    </row>
    <row r="12" spans="1:12" x14ac:dyDescent="0.2">
      <c r="A12" s="24"/>
      <c r="F12" s="23"/>
      <c r="H12" s="3"/>
      <c r="I12" s="4"/>
      <c r="J12" s="4"/>
      <c r="K12" s="2"/>
      <c r="L12" s="5"/>
    </row>
    <row r="13" spans="1:12" ht="13.5" thickBot="1" x14ac:dyDescent="0.25">
      <c r="A13" s="24"/>
      <c r="F13" s="23"/>
      <c r="H13" s="3"/>
      <c r="I13" s="4"/>
      <c r="J13" s="4"/>
      <c r="K13" s="2"/>
      <c r="L13" s="5"/>
    </row>
    <row r="14" spans="1:12" x14ac:dyDescent="0.2">
      <c r="A14" s="18"/>
      <c r="B14" s="19"/>
      <c r="C14" s="19"/>
      <c r="D14" s="20"/>
      <c r="E14" s="20"/>
      <c r="F14" s="21"/>
      <c r="H14" s="3"/>
      <c r="I14" s="4"/>
      <c r="J14" s="4"/>
      <c r="K14" s="2"/>
      <c r="L14" s="5"/>
    </row>
    <row r="15" spans="1:12" ht="15.75" x14ac:dyDescent="0.25">
      <c r="A15" s="22" t="s">
        <v>9</v>
      </c>
      <c r="F15" s="23"/>
      <c r="H15" s="3"/>
      <c r="I15" s="4"/>
      <c r="J15" s="4"/>
      <c r="K15" s="2"/>
      <c r="L15" s="5"/>
    </row>
    <row r="16" spans="1:12" ht="15.75" x14ac:dyDescent="0.25">
      <c r="A16" s="22"/>
      <c r="F16" s="23"/>
      <c r="H16" s="3"/>
      <c r="I16" s="4"/>
      <c r="J16" s="4"/>
      <c r="K16" s="2"/>
      <c r="L16" s="5"/>
    </row>
    <row r="17" spans="1:12" ht="13.5" thickBot="1" x14ac:dyDescent="0.25">
      <c r="A17" s="68" t="s">
        <v>0</v>
      </c>
      <c r="B17" s="60"/>
      <c r="C17" s="60"/>
      <c r="D17" s="69"/>
      <c r="E17" s="69"/>
      <c r="F17" s="70"/>
      <c r="H17" s="3"/>
      <c r="I17" s="4"/>
      <c r="J17" s="4"/>
      <c r="K17" s="2"/>
      <c r="L17" s="5"/>
    </row>
    <row r="18" spans="1:12" ht="27" customHeight="1" thickBot="1" x14ac:dyDescent="0.25">
      <c r="A18" s="37" t="s">
        <v>19</v>
      </c>
      <c r="B18" s="42"/>
      <c r="C18" s="38"/>
      <c r="D18" s="39" t="s">
        <v>11</v>
      </c>
      <c r="E18" s="40"/>
      <c r="F18" s="41"/>
      <c r="H18" s="3"/>
      <c r="I18" s="4"/>
      <c r="J18" s="4"/>
      <c r="K18" s="2"/>
      <c r="L18" s="5"/>
    </row>
    <row r="19" spans="1:12" x14ac:dyDescent="0.2">
      <c r="A19" s="24"/>
      <c r="E19" s="25"/>
      <c r="F19" s="26"/>
      <c r="H19" s="3"/>
      <c r="I19" s="4"/>
      <c r="J19" s="4"/>
      <c r="K19" s="2"/>
      <c r="L19" s="5"/>
    </row>
    <row r="20" spans="1:12" ht="13.5" thickBot="1" x14ac:dyDescent="0.25">
      <c r="A20" s="27"/>
      <c r="B20" s="1"/>
      <c r="C20" s="1"/>
      <c r="D20" s="6"/>
      <c r="E20" s="6"/>
      <c r="F20" s="28"/>
      <c r="H20" s="3"/>
      <c r="I20" s="4"/>
      <c r="J20" s="4"/>
      <c r="K20" s="2"/>
      <c r="L20" s="5"/>
    </row>
    <row r="21" spans="1:12" ht="28.5" customHeight="1" thickBot="1" x14ac:dyDescent="0.25">
      <c r="A21" s="14" t="s">
        <v>2</v>
      </c>
      <c r="B21" s="15" t="s">
        <v>1</v>
      </c>
      <c r="C21" s="16" t="s">
        <v>3</v>
      </c>
      <c r="D21" s="16" t="s">
        <v>4</v>
      </c>
      <c r="E21" s="67" t="s">
        <v>16</v>
      </c>
      <c r="F21" s="17" t="s">
        <v>5</v>
      </c>
    </row>
    <row r="22" spans="1:12" ht="15.75" customHeight="1" thickBot="1" x14ac:dyDescent="0.25">
      <c r="A22" s="29"/>
      <c r="B22" s="45">
        <f>(0.070174*EXP(0.000322*B18))+((B18/1000)*0.11)</f>
        <v>7.0174E-2</v>
      </c>
      <c r="C22" s="11">
        <v>400</v>
      </c>
      <c r="D22" s="12">
        <v>0.9</v>
      </c>
      <c r="E22" s="13">
        <v>630</v>
      </c>
      <c r="F22" s="46"/>
    </row>
    <row r="23" spans="1:12" ht="13.5" thickBot="1" x14ac:dyDescent="0.25">
      <c r="A23" s="27"/>
      <c r="B23" s="1"/>
      <c r="C23" s="1"/>
      <c r="D23" s="72"/>
      <c r="E23" s="6"/>
      <c r="F23" s="28"/>
    </row>
    <row r="24" spans="1:12" x14ac:dyDescent="0.2">
      <c r="A24" s="24"/>
      <c r="F24" s="57"/>
    </row>
    <row r="25" spans="1:12" x14ac:dyDescent="0.2">
      <c r="A25" s="24"/>
      <c r="F25" s="57"/>
    </row>
    <row r="26" spans="1:12" x14ac:dyDescent="0.2">
      <c r="A26" s="24"/>
      <c r="F26" s="57"/>
    </row>
    <row r="27" spans="1:12" x14ac:dyDescent="0.2">
      <c r="A27" s="24"/>
      <c r="F27" s="57"/>
    </row>
    <row r="28" spans="1:12" x14ac:dyDescent="0.2">
      <c r="A28" s="24"/>
      <c r="D28"/>
      <c r="E28"/>
      <c r="F28" s="31"/>
    </row>
    <row r="29" spans="1:12" ht="13.5" thickBot="1" x14ac:dyDescent="0.25">
      <c r="A29" s="24"/>
      <c r="D29"/>
      <c r="E29"/>
      <c r="F29" s="31"/>
    </row>
    <row r="30" spans="1:12" x14ac:dyDescent="0.2">
      <c r="A30" s="18"/>
      <c r="B30" s="19"/>
      <c r="C30" s="19"/>
      <c r="D30" s="19"/>
      <c r="E30" s="19"/>
      <c r="F30" s="30"/>
    </row>
    <row r="31" spans="1:12" ht="15.75" x14ac:dyDescent="0.25">
      <c r="A31" s="22" t="s">
        <v>10</v>
      </c>
      <c r="D31"/>
      <c r="E31"/>
      <c r="F31" s="31"/>
    </row>
    <row r="32" spans="1:12" x14ac:dyDescent="0.2">
      <c r="A32" s="24"/>
      <c r="D32"/>
      <c r="E32"/>
      <c r="F32" s="31"/>
    </row>
    <row r="33" spans="1:6" ht="13.5" thickBot="1" x14ac:dyDescent="0.25">
      <c r="A33" s="68" t="s">
        <v>0</v>
      </c>
      <c r="B33" s="60"/>
      <c r="C33" s="60"/>
      <c r="D33" s="60"/>
      <c r="E33" s="60"/>
      <c r="F33" s="71"/>
    </row>
    <row r="34" spans="1:6" ht="27" customHeight="1" x14ac:dyDescent="0.2">
      <c r="A34" s="33" t="s">
        <v>20</v>
      </c>
      <c r="B34" s="43">
        <v>0</v>
      </c>
      <c r="C34" s="58"/>
      <c r="D34" s="65" t="s">
        <v>11</v>
      </c>
      <c r="E34" s="59"/>
      <c r="F34" s="34"/>
    </row>
    <row r="35" spans="1:6" ht="25.5" customHeight="1" x14ac:dyDescent="0.2">
      <c r="A35" s="35" t="s">
        <v>21</v>
      </c>
      <c r="B35" s="44">
        <v>0</v>
      </c>
      <c r="C35" s="61"/>
      <c r="D35" s="63" t="s">
        <v>11</v>
      </c>
      <c r="E35" s="64"/>
      <c r="F35" s="36"/>
    </row>
    <row r="36" spans="1:6" ht="27" customHeight="1" thickBot="1" x14ac:dyDescent="0.25">
      <c r="A36" s="53" t="s">
        <v>22</v>
      </c>
      <c r="B36" s="54">
        <f>B34+B35</f>
        <v>0</v>
      </c>
      <c r="C36" s="62"/>
      <c r="D36" s="1"/>
      <c r="E36" s="1"/>
      <c r="F36" s="32"/>
    </row>
    <row r="37" spans="1:6" x14ac:dyDescent="0.2">
      <c r="A37" s="24"/>
      <c r="D37"/>
      <c r="E37"/>
      <c r="F37" s="31"/>
    </row>
    <row r="38" spans="1:6" ht="13.5" thickBot="1" x14ac:dyDescent="0.25">
      <c r="A38" s="27"/>
      <c r="B38" s="1"/>
      <c r="C38" s="1"/>
      <c r="D38" s="1"/>
      <c r="E38" s="1"/>
      <c r="F38" s="32"/>
    </row>
    <row r="39" spans="1:6" ht="28.5" customHeight="1" thickBot="1" x14ac:dyDescent="0.25">
      <c r="A39" s="14" t="s">
        <v>2</v>
      </c>
      <c r="B39" s="15" t="s">
        <v>1</v>
      </c>
      <c r="C39" s="16" t="s">
        <v>3</v>
      </c>
      <c r="D39" s="16" t="s">
        <v>4</v>
      </c>
      <c r="E39" s="67" t="s">
        <v>16</v>
      </c>
      <c r="F39" s="17" t="s">
        <v>5</v>
      </c>
    </row>
    <row r="40" spans="1:6" ht="15.75" customHeight="1" thickBot="1" x14ac:dyDescent="0.25">
      <c r="A40" s="29"/>
      <c r="B40" s="45">
        <f>((0.070174*EXP(0.000322*B36))+((B36/1000)*0.11)-((0.070174*EXP(0.000322*B34))+((B34/1000)*0.11)))</f>
        <v>0</v>
      </c>
      <c r="C40" s="11">
        <v>400</v>
      </c>
      <c r="D40" s="12">
        <v>0.9</v>
      </c>
      <c r="E40" s="13">
        <v>630</v>
      </c>
      <c r="F40" s="46">
        <f>(B40*C40*D40)*E40</f>
        <v>0</v>
      </c>
    </row>
    <row r="41" spans="1:6" ht="13.5" thickBot="1" x14ac:dyDescent="0.25">
      <c r="A41" s="27"/>
      <c r="B41" s="1"/>
      <c r="C41" s="1"/>
      <c r="D41" s="1"/>
      <c r="E41" s="1"/>
      <c r="F41" s="32"/>
    </row>
    <row r="42" spans="1:6" x14ac:dyDescent="0.2">
      <c r="D42"/>
      <c r="E42"/>
      <c r="F42"/>
    </row>
    <row r="43" spans="1:6" x14ac:dyDescent="0.2">
      <c r="D43"/>
      <c r="E43"/>
      <c r="F43"/>
    </row>
    <row r="44" spans="1:6" x14ac:dyDescent="0.2">
      <c r="D44"/>
      <c r="E44"/>
      <c r="F44"/>
    </row>
    <row r="45" spans="1:6" x14ac:dyDescent="0.2">
      <c r="D45"/>
      <c r="E45"/>
      <c r="F45"/>
    </row>
    <row r="46" spans="1:6" x14ac:dyDescent="0.2">
      <c r="D46"/>
      <c r="E46"/>
      <c r="F46"/>
    </row>
    <row r="47" spans="1:6" x14ac:dyDescent="0.2">
      <c r="D47"/>
      <c r="E47"/>
      <c r="F47"/>
    </row>
    <row r="48" spans="1:6" x14ac:dyDescent="0.2">
      <c r="D48"/>
      <c r="E48"/>
      <c r="F48"/>
    </row>
    <row r="49" customFormat="1" x14ac:dyDescent="0.2"/>
  </sheetData>
  <phoneticPr fontId="0" type="noConversion"/>
  <pageMargins left="0.25" right="0.25" top="1.5" bottom="0.5" header="0.5" footer="0.5"/>
  <pageSetup orientation="portrait" r:id="rId1"/>
  <headerFooter>
    <oddHeader>&amp;C&amp;"Arial,Bold"&amp;18AFFORDABLE HOUSING MITIGATION FEE CALCULATOR -    SINGLE FAMILY or TOWNHOUSE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</dc:creator>
  <cp:lastModifiedBy>Tammy Brand</cp:lastModifiedBy>
  <cp:lastPrinted>2022-12-07T19:05:42Z</cp:lastPrinted>
  <dcterms:created xsi:type="dcterms:W3CDTF">2007-03-13T20:15:47Z</dcterms:created>
  <dcterms:modified xsi:type="dcterms:W3CDTF">2024-11-21T17:06:00Z</dcterms:modified>
</cp:coreProperties>
</file>